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9\Desktop\"/>
    </mc:Choice>
  </mc:AlternateContent>
  <bookViews>
    <workbookView xWindow="0" yWindow="0" windowWidth="28800" windowHeight="12135"/>
  </bookViews>
  <sheets>
    <sheet name="ESTIMADO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C21" i="1"/>
  <c r="E21" i="1"/>
  <c r="C22" i="1"/>
  <c r="E22" i="1"/>
  <c r="C23" i="1"/>
  <c r="E23" i="1"/>
  <c r="E28" i="1"/>
  <c r="E29" i="1"/>
  <c r="E30" i="1"/>
  <c r="E31" i="1"/>
  <c r="E32" i="1"/>
  <c r="E34" i="1"/>
  <c r="C36" i="1"/>
  <c r="F15" i="1"/>
  <c r="F16" i="1"/>
  <c r="F17" i="1"/>
  <c r="F18" i="1"/>
  <c r="F19" i="1"/>
  <c r="F20" i="1"/>
  <c r="F21" i="1"/>
  <c r="F22" i="1"/>
  <c r="F23" i="1"/>
  <c r="F28" i="1"/>
  <c r="F29" i="1"/>
  <c r="F30" i="1"/>
  <c r="F31" i="1"/>
  <c r="F32" i="1"/>
  <c r="F34" i="1"/>
  <c r="C34" i="1"/>
</calcChain>
</file>

<file path=xl/sharedStrings.xml><?xml version="1.0" encoding="utf-8"?>
<sst xmlns="http://schemas.openxmlformats.org/spreadsheetml/2006/main" count="33" uniqueCount="29">
  <si>
    <t>Outros</t>
  </si>
  <si>
    <t>Estacionamento</t>
  </si>
  <si>
    <t>Planilha de Custos de Automóvel</t>
  </si>
  <si>
    <t>Aquisição</t>
  </si>
  <si>
    <t>Valor financiado</t>
  </si>
  <si>
    <t>Valor da prestação mensal</t>
  </si>
  <si>
    <t>Número de prestações mensais</t>
  </si>
  <si>
    <t>Depreciação (10%)</t>
  </si>
  <si>
    <t>Custo de oportunidade</t>
  </si>
  <si>
    <t>Prestação</t>
  </si>
  <si>
    <t>Lavagem</t>
  </si>
  <si>
    <t>Gasolina</t>
  </si>
  <si>
    <t>Custo</t>
  </si>
  <si>
    <t>Meses</t>
  </si>
  <si>
    <t>Custo Mensal</t>
  </si>
  <si>
    <t>Custo Anual</t>
  </si>
  <si>
    <t>Custos fixos</t>
  </si>
  <si>
    <t>IPVA (valor anual)</t>
  </si>
  <si>
    <t>Taxa de licenciamento (valor anual)</t>
  </si>
  <si>
    <t>Seguro total (valor anual)</t>
  </si>
  <si>
    <t>Franquia do Seguro (valor anual)</t>
  </si>
  <si>
    <t>Manutenção (valor anual)</t>
  </si>
  <si>
    <t>Custos variáveis</t>
  </si>
  <si>
    <t>Total</t>
  </si>
  <si>
    <t>Custo Efetivo Total</t>
  </si>
  <si>
    <t>(considera até o fim do financiamento)</t>
  </si>
  <si>
    <t>Valor do automóvel / veículo hoje</t>
  </si>
  <si>
    <t>Seguro obrigatório DPVAT (valor anual)</t>
  </si>
  <si>
    <t>Multas (estimativa 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</si>
</sst>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 &quot;#,##0.00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Myriad Pro"/>
    </font>
    <font>
      <sz val="10"/>
      <name val="Myriad Pro"/>
    </font>
    <font>
      <b/>
      <sz val="10"/>
      <name val="Myriad Pro"/>
    </font>
    <font>
      <b/>
      <sz val="14"/>
      <color indexed="9"/>
      <name val="Myriad Pro"/>
    </font>
    <font>
      <sz val="12"/>
      <name val="Myriad Pro"/>
    </font>
    <font>
      <sz val="12"/>
      <name val="Myriad Pro"/>
      <family val="2"/>
    </font>
    <font>
      <sz val="12"/>
      <color theme="1"/>
      <name val="Calibri"/>
      <family val="2"/>
      <scheme val="minor"/>
    </font>
    <font>
      <b/>
      <sz val="16"/>
      <name val="Tahom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6"/>
      <color rgb="FF0070C0"/>
      <name val="Tahoma"/>
      <family val="2"/>
    </font>
    <font>
      <sz val="14"/>
      <name val="Myriad Pro"/>
      <family val="2"/>
    </font>
    <font>
      <b/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D1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8" fillId="0" borderId="0" xfId="0" applyFont="1"/>
    <xf numFmtId="0" fontId="0" fillId="5" borderId="0" xfId="0" applyFill="1"/>
    <xf numFmtId="0" fontId="8" fillId="5" borderId="0" xfId="0" applyFont="1" applyFill="1"/>
    <xf numFmtId="0" fontId="0" fillId="5" borderId="0" xfId="0" applyFill="1" applyBorder="1"/>
    <xf numFmtId="0" fontId="3" fillId="5" borderId="0" xfId="0" applyFont="1" applyFill="1" applyBorder="1"/>
    <xf numFmtId="164" fontId="3" fillId="5" borderId="0" xfId="0" applyNumberFormat="1" applyFont="1" applyFill="1" applyBorder="1"/>
    <xf numFmtId="0" fontId="5" fillId="5" borderId="0" xfId="0" applyFont="1" applyFill="1" applyBorder="1" applyAlignment="1">
      <alignment horizontal="left" vertical="center"/>
    </xf>
    <xf numFmtId="0" fontId="7" fillId="5" borderId="0" xfId="0" applyFont="1" applyFill="1" applyBorder="1"/>
    <xf numFmtId="0" fontId="16" fillId="5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5" borderId="0" xfId="0" applyFill="1" applyProtection="1"/>
    <xf numFmtId="0" fontId="8" fillId="5" borderId="0" xfId="0" applyFont="1" applyFill="1" applyProtection="1"/>
    <xf numFmtId="164" fontId="13" fillId="4" borderId="0" xfId="0" applyNumberFormat="1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164" fontId="4" fillId="3" borderId="0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Protection="1">
      <protection locked="0"/>
    </xf>
    <xf numFmtId="0" fontId="7" fillId="4" borderId="0" xfId="0" applyFont="1" applyFill="1" applyProtection="1">
      <protection locked="0"/>
    </xf>
    <xf numFmtId="164" fontId="13" fillId="4" borderId="0" xfId="0" applyNumberFormat="1" applyFont="1" applyFill="1" applyProtection="1">
      <protection locked="0"/>
    </xf>
    <xf numFmtId="0" fontId="6" fillId="4" borderId="0" xfId="0" applyFont="1" applyFill="1" applyBorder="1" applyProtection="1">
      <protection locked="0"/>
    </xf>
    <xf numFmtId="0" fontId="9" fillId="4" borderId="0" xfId="0" applyFont="1" applyFill="1" applyBorder="1" applyProtection="1"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10" fillId="4" borderId="2" xfId="0" applyFont="1" applyFill="1" applyBorder="1" applyProtection="1"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164" fontId="15" fillId="4" borderId="2" xfId="0" applyNumberFormat="1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164" fontId="13" fillId="3" borderId="6" xfId="0" applyNumberFormat="1" applyFont="1" applyFill="1" applyBorder="1" applyAlignment="1" applyProtection="1">
      <alignment horizontal="right"/>
      <protection locked="0"/>
    </xf>
    <xf numFmtId="164" fontId="13" fillId="3" borderId="0" xfId="0" applyNumberFormat="1" applyFont="1" applyFill="1" applyBorder="1" applyAlignment="1" applyProtection="1">
      <alignment horizontal="right"/>
      <protection locked="0"/>
    </xf>
    <xf numFmtId="0" fontId="10" fillId="3" borderId="8" xfId="0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9" fillId="3" borderId="10" xfId="0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0" fillId="3" borderId="7" xfId="0" applyFont="1" applyFill="1" applyBorder="1" applyProtection="1">
      <protection locked="0"/>
    </xf>
    <xf numFmtId="164" fontId="13" fillId="3" borderId="7" xfId="0" applyNumberFormat="1" applyFont="1" applyFill="1" applyBorder="1" applyAlignment="1" applyProtection="1">
      <alignment horizontal="right"/>
      <protection locked="0"/>
    </xf>
    <xf numFmtId="0" fontId="17" fillId="5" borderId="0" xfId="0" applyFont="1" applyFill="1" applyProtection="1"/>
    <xf numFmtId="164" fontId="15" fillId="4" borderId="0" xfId="0" applyNumberFormat="1" applyFont="1" applyFill="1" applyBorder="1" applyProtection="1">
      <protection locked="0"/>
    </xf>
    <xf numFmtId="0" fontId="18" fillId="2" borderId="1" xfId="0" applyFont="1" applyFill="1" applyBorder="1" applyAlignment="1">
      <alignment horizontal="center"/>
    </xf>
    <xf numFmtId="0" fontId="10" fillId="4" borderId="4" xfId="0" applyFont="1" applyFill="1" applyBorder="1" applyProtection="1">
      <protection locked="0"/>
    </xf>
    <xf numFmtId="164" fontId="13" fillId="4" borderId="4" xfId="0" applyNumberFormat="1" applyFont="1" applyFill="1" applyBorder="1" applyProtection="1">
      <protection locked="0"/>
    </xf>
    <xf numFmtId="0" fontId="0" fillId="5" borderId="0" xfId="0" applyFill="1" applyBorder="1" applyProtection="1"/>
    <xf numFmtId="0" fontId="11" fillId="2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/>
    <xf numFmtId="0" fontId="10" fillId="6" borderId="0" xfId="0" applyFont="1" applyFill="1" applyBorder="1"/>
    <xf numFmtId="164" fontId="3" fillId="6" borderId="0" xfId="0" applyNumberFormat="1" applyFont="1" applyFill="1" applyBorder="1"/>
    <xf numFmtId="0" fontId="9" fillId="6" borderId="0" xfId="0" applyFont="1" applyFill="1" applyBorder="1" applyProtection="1">
      <protection locked="0"/>
    </xf>
    <xf numFmtId="164" fontId="14" fillId="7" borderId="11" xfId="0" applyNumberFormat="1" applyFont="1" applyFill="1" applyBorder="1" applyAlignment="1">
      <alignment horizontal="center" vertical="center"/>
    </xf>
    <xf numFmtId="164" fontId="14" fillId="7" borderId="12" xfId="0" applyNumberFormat="1" applyFont="1" applyFill="1" applyBorder="1" applyAlignment="1">
      <alignment horizontal="center" vertical="center"/>
    </xf>
    <xf numFmtId="164" fontId="15" fillId="5" borderId="9" xfId="0" applyNumberFormat="1" applyFont="1" applyFill="1" applyBorder="1" applyAlignment="1" applyProtection="1">
      <alignment horizontal="right"/>
      <protection locked="0"/>
    </xf>
    <xf numFmtId="166" fontId="15" fillId="4" borderId="3" xfId="1" applyNumberFormat="1" applyFont="1" applyFill="1" applyBorder="1" applyAlignment="1" applyProtection="1">
      <alignment horizontal="right"/>
      <protection locked="0"/>
    </xf>
    <xf numFmtId="164" fontId="15" fillId="5" borderId="3" xfId="0" applyNumberFormat="1" applyFont="1" applyFill="1" applyBorder="1" applyProtection="1">
      <protection locked="0"/>
    </xf>
    <xf numFmtId="164" fontId="19" fillId="2" borderId="0" xfId="0" applyNumberFormat="1" applyFont="1" applyFill="1" applyBorder="1" applyAlignment="1" applyProtection="1">
      <alignment vertical="center"/>
      <protection locked="0"/>
    </xf>
    <xf numFmtId="164" fontId="15" fillId="4" borderId="0" xfId="0" applyNumberFormat="1" applyFont="1" applyFill="1" applyBorder="1" applyAlignment="1" applyProtection="1">
      <alignment horizontal="right"/>
      <protection locked="0"/>
    </xf>
    <xf numFmtId="0" fontId="18" fillId="4" borderId="0" xfId="0" applyFont="1" applyFill="1" applyBorder="1" applyAlignment="1">
      <alignment horizontal="center"/>
    </xf>
    <xf numFmtId="164" fontId="15" fillId="4" borderId="3" xfId="0" applyNumberFormat="1" applyFont="1" applyFill="1" applyBorder="1" applyAlignment="1" applyProtection="1">
      <alignment horizontal="right"/>
    </xf>
    <xf numFmtId="164" fontId="15" fillId="4" borderId="5" xfId="0" applyNumberFormat="1" applyFont="1" applyFill="1" applyBorder="1" applyAlignment="1" applyProtection="1">
      <alignment horizontal="right"/>
    </xf>
    <xf numFmtId="164" fontId="15" fillId="4" borderId="3" xfId="0" applyNumberFormat="1" applyFont="1" applyFill="1" applyBorder="1" applyProtection="1"/>
    <xf numFmtId="164" fontId="15" fillId="4" borderId="5" xfId="0" applyNumberFormat="1" applyFont="1" applyFill="1" applyBorder="1" applyProtection="1"/>
    <xf numFmtId="164" fontId="19" fillId="2" borderId="0" xfId="0" applyNumberFormat="1" applyFont="1" applyFill="1" applyBorder="1" applyAlignment="1" applyProtection="1">
      <alignment vertical="center"/>
    </xf>
    <xf numFmtId="0" fontId="16" fillId="5" borderId="0" xfId="0" applyFont="1" applyFill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AD1A8"/>
      <color rgb="FFABF3D8"/>
      <color rgb="FFFFC1C1"/>
      <color rgb="FFFFA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190500</xdr:rowOff>
    </xdr:from>
    <xdr:to>
      <xdr:col>1</xdr:col>
      <xdr:colOff>2371725</xdr:colOff>
      <xdr:row>2</xdr:row>
      <xdr:rowOff>185659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2305050" cy="719059"/>
        </a:xfrm>
        <a:prstGeom prst="rect">
          <a:avLst/>
        </a:prstGeom>
      </xdr:spPr>
    </xdr:pic>
    <xdr:clientData/>
  </xdr:twoCellAnchor>
  <xdr:twoCellAnchor editAs="oneCell">
    <xdr:from>
      <xdr:col>1</xdr:col>
      <xdr:colOff>2781300</xdr:colOff>
      <xdr:row>1</xdr:row>
      <xdr:rowOff>0</xdr:rowOff>
    </xdr:from>
    <xdr:to>
      <xdr:col>2</xdr:col>
      <xdr:colOff>1018041</xdr:colOff>
      <xdr:row>2</xdr:row>
      <xdr:rowOff>65477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0" y="323850"/>
          <a:ext cx="1427616" cy="465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workbookViewId="0">
      <selection activeCell="H3" sqref="H3"/>
    </sheetView>
  </sheetViews>
  <sheetFormatPr defaultRowHeight="15.75" x14ac:dyDescent="0.25"/>
  <cols>
    <col min="1" max="1" width="3.42578125" customWidth="1"/>
    <col min="2" max="2" width="47.85546875" style="2" customWidth="1"/>
    <col min="3" max="3" width="23.42578125" customWidth="1"/>
    <col min="4" max="4" width="13.42578125" customWidth="1"/>
    <col min="5" max="5" width="20.42578125" customWidth="1"/>
    <col min="6" max="6" width="19.85546875" customWidth="1"/>
    <col min="7" max="7" width="5.140625" customWidth="1"/>
  </cols>
  <sheetData>
    <row r="1" spans="1:36" ht="25.5" customHeight="1" x14ac:dyDescent="0.25">
      <c r="A1" s="12"/>
      <c r="B1" s="13"/>
      <c r="C1" s="12"/>
      <c r="D1" s="12"/>
      <c r="E1" s="12"/>
      <c r="F1" s="43"/>
      <c r="G1" s="43"/>
      <c r="H1" s="5"/>
      <c r="I1" s="5"/>
      <c r="J1" s="5"/>
      <c r="K1" s="5"/>
      <c r="L1" s="5"/>
      <c r="M1" s="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31.5" customHeight="1" x14ac:dyDescent="0.25">
      <c r="A2" s="12"/>
      <c r="B2" s="13"/>
      <c r="C2" s="12"/>
      <c r="D2" s="38" t="s">
        <v>2</v>
      </c>
      <c r="E2" s="12"/>
      <c r="F2" s="43"/>
      <c r="G2" s="43"/>
      <c r="H2" s="5"/>
      <c r="I2" s="5"/>
      <c r="J2" s="5"/>
      <c r="K2" s="5"/>
      <c r="L2" s="5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8" customHeight="1" x14ac:dyDescent="0.25">
      <c r="A3" s="12"/>
      <c r="B3" s="13"/>
      <c r="C3" s="12"/>
      <c r="D3" s="12"/>
      <c r="E3" s="12"/>
      <c r="F3" s="43"/>
      <c r="G3" s="43"/>
      <c r="H3" s="5"/>
      <c r="I3" s="5"/>
      <c r="J3" s="5"/>
      <c r="K3" s="5"/>
      <c r="L3" s="5"/>
      <c r="M3" s="5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x14ac:dyDescent="0.25">
      <c r="A4" s="15"/>
      <c r="B4" s="33"/>
      <c r="C4" s="16"/>
      <c r="D4" s="16"/>
      <c r="E4" s="16"/>
      <c r="F4" s="16"/>
      <c r="G4" s="16"/>
      <c r="H4" s="5"/>
      <c r="I4" s="5"/>
      <c r="J4" s="5"/>
      <c r="K4" s="5"/>
      <c r="L4" s="5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9.5" x14ac:dyDescent="0.25">
      <c r="A5" s="15"/>
      <c r="B5" s="34" t="s">
        <v>3</v>
      </c>
      <c r="C5" s="35"/>
      <c r="D5" s="29"/>
      <c r="E5" s="29"/>
      <c r="F5" s="29"/>
      <c r="G5" s="29"/>
      <c r="H5" s="5"/>
      <c r="I5" s="5"/>
      <c r="J5" s="5"/>
      <c r="K5" s="5"/>
      <c r="L5" s="5"/>
      <c r="M5" s="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0" customHeight="1" x14ac:dyDescent="0.25">
      <c r="A6" s="17"/>
      <c r="B6" s="32" t="s">
        <v>26</v>
      </c>
      <c r="C6" s="51">
        <v>0</v>
      </c>
      <c r="D6" s="30"/>
      <c r="E6" s="31"/>
      <c r="F6" s="31"/>
      <c r="G6" s="31"/>
      <c r="H6" s="5"/>
      <c r="I6" s="5"/>
      <c r="J6" s="5"/>
      <c r="K6" s="5"/>
      <c r="L6" s="5"/>
      <c r="M6" s="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0" customHeight="1" x14ac:dyDescent="0.25">
      <c r="A7" s="17"/>
      <c r="B7" s="32" t="s">
        <v>4</v>
      </c>
      <c r="C7" s="51">
        <v>0</v>
      </c>
      <c r="D7" s="30"/>
      <c r="E7" s="31"/>
      <c r="F7" s="31"/>
      <c r="G7" s="31"/>
      <c r="H7" s="5"/>
      <c r="I7" s="5"/>
      <c r="J7" s="5"/>
      <c r="K7" s="5"/>
      <c r="L7" s="5"/>
      <c r="M7" s="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0" customHeight="1" x14ac:dyDescent="0.25">
      <c r="A8" s="17"/>
      <c r="B8" s="32" t="s">
        <v>6</v>
      </c>
      <c r="C8" s="51">
        <v>0</v>
      </c>
      <c r="D8" s="30"/>
      <c r="E8" s="31"/>
      <c r="F8" s="31"/>
      <c r="G8" s="31"/>
      <c r="H8" s="5"/>
      <c r="I8" s="5"/>
      <c r="J8" s="5"/>
      <c r="K8" s="5"/>
      <c r="L8" s="5"/>
      <c r="M8" s="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30" customHeight="1" x14ac:dyDescent="0.25">
      <c r="A9" s="17"/>
      <c r="B9" s="32" t="s">
        <v>5</v>
      </c>
      <c r="C9" s="51">
        <v>0</v>
      </c>
      <c r="D9" s="30"/>
      <c r="E9" s="31"/>
      <c r="F9" s="31"/>
      <c r="G9" s="31"/>
      <c r="H9" s="5"/>
      <c r="I9" s="5"/>
      <c r="J9" s="5"/>
      <c r="K9" s="5"/>
      <c r="L9" s="5"/>
      <c r="M9" s="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" customHeight="1" x14ac:dyDescent="0.25">
      <c r="A10" s="17"/>
      <c r="B10" s="36"/>
      <c r="C10" s="37"/>
      <c r="D10" s="31"/>
      <c r="E10" s="31"/>
      <c r="F10" s="31"/>
      <c r="G10" s="31"/>
      <c r="H10" s="5"/>
      <c r="I10" s="5"/>
      <c r="J10" s="5"/>
      <c r="K10" s="5"/>
      <c r="L10" s="5"/>
      <c r="M10" s="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x14ac:dyDescent="0.25">
      <c r="A11" s="18"/>
      <c r="B11" s="19"/>
      <c r="C11" s="20"/>
      <c r="D11" s="20"/>
      <c r="E11" s="20"/>
      <c r="F11" s="14"/>
      <c r="G11" s="14"/>
      <c r="H11" s="5"/>
      <c r="I11" s="5"/>
      <c r="J11" s="5"/>
      <c r="K11" s="5"/>
      <c r="L11" s="5"/>
      <c r="M11" s="5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9.5" x14ac:dyDescent="0.25">
      <c r="A12" s="21"/>
      <c r="B12" s="22" t="s">
        <v>16</v>
      </c>
      <c r="C12" s="14"/>
      <c r="D12" s="14"/>
      <c r="E12" s="14"/>
      <c r="F12" s="14"/>
      <c r="G12" s="14"/>
      <c r="H12" s="5"/>
      <c r="I12" s="5"/>
      <c r="J12" s="5"/>
      <c r="K12" s="5"/>
      <c r="L12" s="5"/>
      <c r="M12" s="5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8.25" customHeight="1" x14ac:dyDescent="0.25">
      <c r="A13" s="21"/>
      <c r="B13" s="22"/>
      <c r="C13" s="14"/>
      <c r="D13" s="14"/>
      <c r="E13" s="14"/>
      <c r="F13" s="14"/>
      <c r="G13" s="14"/>
      <c r="H13" s="5"/>
      <c r="I13" s="5"/>
      <c r="J13" s="5"/>
      <c r="K13" s="5"/>
      <c r="L13" s="5"/>
      <c r="M13" s="5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.75" x14ac:dyDescent="0.3">
      <c r="A14" s="23"/>
      <c r="B14" s="1"/>
      <c r="C14" s="40" t="s">
        <v>12</v>
      </c>
      <c r="D14" s="40" t="s">
        <v>13</v>
      </c>
      <c r="E14" s="40" t="s">
        <v>14</v>
      </c>
      <c r="F14" s="40" t="s">
        <v>15</v>
      </c>
      <c r="G14" s="56"/>
      <c r="H14" s="5"/>
      <c r="I14" s="5"/>
      <c r="J14" s="5"/>
      <c r="K14" s="5"/>
      <c r="L14" s="5"/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20.100000000000001" customHeight="1" x14ac:dyDescent="0.25">
      <c r="A15" s="24"/>
      <c r="B15" s="25" t="s">
        <v>17</v>
      </c>
      <c r="C15" s="53">
        <v>0</v>
      </c>
      <c r="D15" s="52">
        <v>12</v>
      </c>
      <c r="E15" s="57">
        <f t="shared" ref="E15:E22" si="0">C15/D15</f>
        <v>0</v>
      </c>
      <c r="F15" s="58">
        <f t="shared" ref="F15:F29" si="1">E15*12</f>
        <v>0</v>
      </c>
      <c r="G15" s="55"/>
      <c r="H15" s="5"/>
      <c r="I15" s="5"/>
      <c r="J15" s="5"/>
      <c r="K15" s="5"/>
      <c r="L15" s="5"/>
      <c r="M15" s="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0.100000000000001" customHeight="1" x14ac:dyDescent="0.25">
      <c r="A16" s="26"/>
      <c r="B16" s="25" t="s">
        <v>27</v>
      </c>
      <c r="C16" s="53">
        <v>0</v>
      </c>
      <c r="D16" s="52">
        <v>12</v>
      </c>
      <c r="E16" s="57">
        <f t="shared" si="0"/>
        <v>0</v>
      </c>
      <c r="F16" s="58">
        <f t="shared" si="1"/>
        <v>0</v>
      </c>
      <c r="G16" s="55"/>
      <c r="H16" s="5"/>
      <c r="I16" s="5"/>
      <c r="J16" s="5"/>
      <c r="K16" s="5"/>
      <c r="L16" s="5"/>
      <c r="M16" s="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0.100000000000001" customHeight="1" x14ac:dyDescent="0.25">
      <c r="A17" s="26"/>
      <c r="B17" s="25" t="s">
        <v>18</v>
      </c>
      <c r="C17" s="53">
        <v>0</v>
      </c>
      <c r="D17" s="52">
        <v>12</v>
      </c>
      <c r="E17" s="57">
        <f t="shared" si="0"/>
        <v>0</v>
      </c>
      <c r="F17" s="58">
        <f t="shared" si="1"/>
        <v>0</v>
      </c>
      <c r="G17" s="55"/>
      <c r="H17" s="5"/>
      <c r="I17" s="5"/>
      <c r="J17" s="5"/>
      <c r="K17" s="5"/>
      <c r="L17" s="5"/>
      <c r="M17" s="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20.100000000000001" customHeight="1" x14ac:dyDescent="0.25">
      <c r="A18" s="26"/>
      <c r="B18" s="25" t="s">
        <v>19</v>
      </c>
      <c r="C18" s="53">
        <v>0</v>
      </c>
      <c r="D18" s="52">
        <v>12</v>
      </c>
      <c r="E18" s="57">
        <f t="shared" si="0"/>
        <v>0</v>
      </c>
      <c r="F18" s="58">
        <f t="shared" si="1"/>
        <v>0</v>
      </c>
      <c r="G18" s="55"/>
      <c r="H18" s="5"/>
      <c r="I18" s="5"/>
      <c r="J18" s="5"/>
      <c r="K18" s="5"/>
      <c r="L18" s="5"/>
      <c r="M18" s="5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20.100000000000001" customHeight="1" x14ac:dyDescent="0.25">
      <c r="A19" s="26"/>
      <c r="B19" s="25" t="s">
        <v>20</v>
      </c>
      <c r="C19" s="53">
        <v>0</v>
      </c>
      <c r="D19" s="52">
        <v>12</v>
      </c>
      <c r="E19" s="57">
        <f t="shared" si="0"/>
        <v>0</v>
      </c>
      <c r="F19" s="58">
        <f t="shared" si="1"/>
        <v>0</v>
      </c>
      <c r="G19" s="55"/>
      <c r="H19" s="5"/>
      <c r="I19" s="5"/>
      <c r="J19" s="5"/>
      <c r="K19" s="5"/>
      <c r="L19" s="5"/>
      <c r="M19" s="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0.100000000000001" customHeight="1" x14ac:dyDescent="0.25">
      <c r="A20" s="24"/>
      <c r="B20" s="25" t="s">
        <v>21</v>
      </c>
      <c r="C20" s="53">
        <v>0</v>
      </c>
      <c r="D20" s="52">
        <v>12</v>
      </c>
      <c r="E20" s="57">
        <f t="shared" si="0"/>
        <v>0</v>
      </c>
      <c r="F20" s="58">
        <f t="shared" si="1"/>
        <v>0</v>
      </c>
      <c r="G20" s="55"/>
      <c r="H20" s="5"/>
      <c r="I20" s="5"/>
      <c r="J20" s="5"/>
      <c r="K20" s="5"/>
      <c r="L20" s="5"/>
      <c r="M20" s="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20.100000000000001" customHeight="1" x14ac:dyDescent="0.25">
      <c r="A21" s="26"/>
      <c r="B21" s="27" t="s">
        <v>7</v>
      </c>
      <c r="C21" s="59">
        <f>(10/100)*(C6)</f>
        <v>0</v>
      </c>
      <c r="D21" s="52">
        <v>12</v>
      </c>
      <c r="E21" s="57">
        <f t="shared" si="0"/>
        <v>0</v>
      </c>
      <c r="F21" s="58">
        <f t="shared" si="1"/>
        <v>0</v>
      </c>
      <c r="G21" s="55"/>
      <c r="H21" s="5"/>
      <c r="I21" s="5"/>
      <c r="J21" s="5"/>
      <c r="K21" s="5"/>
      <c r="L21" s="5"/>
      <c r="M21" s="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20.100000000000001" customHeight="1" x14ac:dyDescent="0.25">
      <c r="A22" s="24"/>
      <c r="B22" s="25" t="s">
        <v>8</v>
      </c>
      <c r="C22" s="59">
        <f>(0.5/100)*(C6)</f>
        <v>0</v>
      </c>
      <c r="D22" s="52">
        <v>1</v>
      </c>
      <c r="E22" s="57">
        <f t="shared" si="0"/>
        <v>0</v>
      </c>
      <c r="F22" s="58">
        <f t="shared" si="1"/>
        <v>0</v>
      </c>
      <c r="G22" s="55"/>
      <c r="H22" s="5"/>
      <c r="I22" s="5"/>
      <c r="J22" s="5"/>
      <c r="K22" s="5"/>
      <c r="L22" s="5"/>
      <c r="M22" s="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0.100000000000001" customHeight="1" x14ac:dyDescent="0.25">
      <c r="A23" s="24"/>
      <c r="B23" s="27" t="s">
        <v>9</v>
      </c>
      <c r="C23" s="59">
        <f>C9</f>
        <v>0</v>
      </c>
      <c r="D23" s="52">
        <v>1</v>
      </c>
      <c r="E23" s="57">
        <f>C23*D23</f>
        <v>0</v>
      </c>
      <c r="F23" s="58">
        <f t="shared" si="1"/>
        <v>0</v>
      </c>
      <c r="G23" s="55"/>
      <c r="H23" s="5"/>
      <c r="I23" s="5"/>
      <c r="J23" s="5"/>
      <c r="K23" s="5"/>
      <c r="L23" s="5"/>
      <c r="M23" s="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20.100000000000001" customHeight="1" x14ac:dyDescent="0.25">
      <c r="A24" s="24"/>
      <c r="B24" s="19"/>
      <c r="C24" s="20"/>
      <c r="D24" s="20"/>
      <c r="E24" s="20"/>
      <c r="F24" s="14"/>
      <c r="G24" s="14"/>
      <c r="H24" s="5"/>
      <c r="I24" s="5"/>
      <c r="J24" s="5"/>
      <c r="K24" s="5"/>
      <c r="L24" s="5"/>
      <c r="M24" s="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20.100000000000001" customHeight="1" x14ac:dyDescent="0.25">
      <c r="A25" s="24"/>
      <c r="B25" s="22" t="s">
        <v>22</v>
      </c>
      <c r="C25" s="14"/>
      <c r="D25" s="14"/>
      <c r="E25" s="14"/>
      <c r="F25" s="14"/>
      <c r="G25" s="14"/>
      <c r="H25" s="5"/>
      <c r="I25" s="5"/>
      <c r="J25" s="5"/>
      <c r="K25" s="5"/>
      <c r="L25" s="5"/>
      <c r="M25" s="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20.100000000000001" customHeight="1" x14ac:dyDescent="0.25">
      <c r="A26" s="24"/>
      <c r="B26" s="22"/>
      <c r="C26" s="14"/>
      <c r="D26" s="14"/>
      <c r="E26" s="14"/>
      <c r="F26" s="14"/>
      <c r="G26" s="14"/>
      <c r="H26" s="5"/>
      <c r="I26" s="5"/>
      <c r="J26" s="5"/>
      <c r="K26" s="5"/>
      <c r="L26" s="5"/>
      <c r="M26" s="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0.100000000000001" customHeight="1" x14ac:dyDescent="0.3">
      <c r="A27" s="24"/>
      <c r="B27" s="1"/>
      <c r="C27" s="40" t="s">
        <v>12</v>
      </c>
      <c r="D27" s="40" t="s">
        <v>13</v>
      </c>
      <c r="E27" s="40" t="s">
        <v>14</v>
      </c>
      <c r="F27" s="40" t="s">
        <v>15</v>
      </c>
      <c r="G27" s="56"/>
      <c r="H27" s="5"/>
      <c r="I27" s="5"/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20.100000000000001" customHeight="1" x14ac:dyDescent="0.25">
      <c r="A28" s="24"/>
      <c r="B28" s="27" t="s">
        <v>1</v>
      </c>
      <c r="C28" s="53">
        <v>0</v>
      </c>
      <c r="D28" s="52">
        <v>1</v>
      </c>
      <c r="E28" s="59">
        <f>C28*D28</f>
        <v>0</v>
      </c>
      <c r="F28" s="60">
        <f t="shared" si="1"/>
        <v>0</v>
      </c>
      <c r="G28" s="39"/>
      <c r="H28" s="5"/>
      <c r="I28" s="5"/>
      <c r="J28" s="5"/>
      <c r="K28" s="5"/>
      <c r="L28" s="5"/>
      <c r="M28" s="5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20.100000000000001" customHeight="1" x14ac:dyDescent="0.25">
      <c r="A29" s="26"/>
      <c r="B29" s="27" t="s">
        <v>10</v>
      </c>
      <c r="C29" s="53">
        <v>0</v>
      </c>
      <c r="D29" s="52">
        <v>1</v>
      </c>
      <c r="E29" s="59">
        <f>C29*D29</f>
        <v>0</v>
      </c>
      <c r="F29" s="60">
        <f t="shared" si="1"/>
        <v>0</v>
      </c>
      <c r="G29" s="39"/>
      <c r="H29" s="5"/>
      <c r="I29" s="5"/>
      <c r="J29" s="5"/>
      <c r="K29" s="5"/>
      <c r="L29" s="5"/>
      <c r="M29" s="5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20.100000000000001" customHeight="1" x14ac:dyDescent="0.25">
      <c r="A30" s="24"/>
      <c r="B30" s="25" t="s">
        <v>11</v>
      </c>
      <c r="C30" s="53">
        <v>0</v>
      </c>
      <c r="D30" s="52">
        <v>1</v>
      </c>
      <c r="E30" s="59">
        <f>C30*D30</f>
        <v>0</v>
      </c>
      <c r="F30" s="60">
        <f>E30*12</f>
        <v>0</v>
      </c>
      <c r="G30" s="39"/>
      <c r="H30" s="5"/>
      <c r="I30" s="5"/>
      <c r="J30" s="5"/>
      <c r="K30" s="5"/>
      <c r="L30" s="5"/>
      <c r="M30" s="5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20.100000000000001" customHeight="1" x14ac:dyDescent="0.25">
      <c r="A31" s="24"/>
      <c r="B31" s="25" t="s">
        <v>28</v>
      </c>
      <c r="C31" s="53">
        <v>0</v>
      </c>
      <c r="D31" s="52">
        <v>12</v>
      </c>
      <c r="E31" s="59">
        <f>C31/D31</f>
        <v>0</v>
      </c>
      <c r="F31" s="60">
        <f>E31*12</f>
        <v>0</v>
      </c>
      <c r="G31" s="39"/>
      <c r="H31" s="5"/>
      <c r="I31" s="5"/>
      <c r="J31" s="5"/>
      <c r="K31" s="5"/>
      <c r="L31" s="5"/>
      <c r="M31" s="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20.100000000000001" customHeight="1" x14ac:dyDescent="0.25">
      <c r="A32" s="26"/>
      <c r="B32" s="25" t="s">
        <v>0</v>
      </c>
      <c r="C32" s="53">
        <v>0</v>
      </c>
      <c r="D32" s="52">
        <v>1</v>
      </c>
      <c r="E32" s="59">
        <f>C32*D32</f>
        <v>0</v>
      </c>
      <c r="F32" s="60">
        <f>E32*12</f>
        <v>0</v>
      </c>
      <c r="G32" s="39"/>
      <c r="H32" s="5"/>
      <c r="I32" s="5"/>
      <c r="J32" s="5"/>
      <c r="K32" s="5"/>
      <c r="L32" s="5"/>
      <c r="M32" s="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5" x14ac:dyDescent="0.25">
      <c r="A33" s="26"/>
      <c r="B33" s="41"/>
      <c r="C33" s="42"/>
      <c r="D33" s="42"/>
      <c r="E33" s="42"/>
      <c r="F33" s="42"/>
      <c r="G33" s="14"/>
      <c r="H33" s="5"/>
      <c r="I33" s="5"/>
      <c r="J33" s="5"/>
      <c r="K33" s="5"/>
      <c r="L33" s="5"/>
      <c r="M33" s="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s="11" customFormat="1" ht="24.95" customHeight="1" x14ac:dyDescent="0.25">
      <c r="A34" s="28"/>
      <c r="B34" s="44" t="s">
        <v>23</v>
      </c>
      <c r="C34" s="61">
        <f>SUM(C15:C23)+SUM(C28:C32)</f>
        <v>0</v>
      </c>
      <c r="D34" s="61"/>
      <c r="E34" s="61">
        <f t="shared" ref="E34:F34" si="2">SUM(E15:E23)+SUM(E28:E32)</f>
        <v>0</v>
      </c>
      <c r="F34" s="61">
        <f t="shared" si="2"/>
        <v>0</v>
      </c>
      <c r="G34" s="54"/>
      <c r="H34" s="10"/>
      <c r="I34" s="10"/>
      <c r="J34" s="10"/>
      <c r="K34" s="10"/>
      <c r="L34" s="10"/>
      <c r="M34" s="10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</row>
    <row r="35" spans="1:36" ht="15" x14ac:dyDescent="0.25">
      <c r="A35" s="45"/>
      <c r="B35" s="46"/>
      <c r="C35" s="47"/>
      <c r="D35" s="47"/>
      <c r="E35" s="47"/>
      <c r="F35" s="47"/>
      <c r="G35" s="47"/>
      <c r="H35" s="5"/>
      <c r="I35" s="5"/>
      <c r="J35" s="5"/>
      <c r="K35" s="5"/>
      <c r="L35" s="5"/>
      <c r="M35" s="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27.75" customHeight="1" x14ac:dyDescent="0.25">
      <c r="A36" s="45"/>
      <c r="B36" s="48" t="s">
        <v>24</v>
      </c>
      <c r="C36" s="49">
        <f>E34*C8</f>
        <v>0</v>
      </c>
      <c r="D36" s="47"/>
      <c r="E36" s="47"/>
      <c r="F36" s="47"/>
      <c r="G36" s="47"/>
      <c r="H36" s="5"/>
      <c r="I36" s="5"/>
      <c r="J36" s="5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" x14ac:dyDescent="0.25">
      <c r="A37" s="45"/>
      <c r="B37" s="46" t="s">
        <v>25</v>
      </c>
      <c r="C37" s="50"/>
      <c r="D37" s="47"/>
      <c r="E37" s="47"/>
      <c r="F37" s="47"/>
      <c r="G37" s="47"/>
      <c r="H37" s="5"/>
      <c r="I37" s="5"/>
      <c r="J37" s="5"/>
      <c r="K37" s="5"/>
      <c r="L37" s="5"/>
      <c r="M37" s="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5" x14ac:dyDescent="0.25">
      <c r="A38" s="45"/>
      <c r="B38" s="46"/>
      <c r="C38" s="47"/>
      <c r="D38" s="47"/>
      <c r="E38" s="47"/>
      <c r="F38" s="47"/>
      <c r="G38" s="47"/>
      <c r="H38" s="5"/>
      <c r="I38" s="5"/>
      <c r="J38" s="5"/>
      <c r="K38" s="5"/>
      <c r="L38" s="5"/>
      <c r="M38" s="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5" x14ac:dyDescent="0.25">
      <c r="A39" s="45"/>
      <c r="B39" s="46"/>
      <c r="C39" s="47"/>
      <c r="D39" s="47"/>
      <c r="E39" s="47"/>
      <c r="F39" s="47"/>
      <c r="G39" s="47"/>
      <c r="H39" s="5"/>
      <c r="I39" s="5"/>
      <c r="J39" s="5"/>
      <c r="K39" s="5"/>
      <c r="L39" s="5"/>
      <c r="M39" s="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5.75" customHeight="1" x14ac:dyDescent="0.25">
      <c r="A40" s="8"/>
      <c r="B40" s="4"/>
      <c r="C40" s="3"/>
      <c r="D40" s="3"/>
      <c r="E40" s="3"/>
      <c r="F40" s="3"/>
      <c r="G40" s="6"/>
      <c r="H40" s="5"/>
      <c r="I40" s="5"/>
      <c r="J40" s="5"/>
      <c r="K40" s="5"/>
      <c r="L40" s="5"/>
      <c r="M40" s="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x14ac:dyDescent="0.25">
      <c r="A41" s="6"/>
      <c r="B41" s="9"/>
      <c r="C41" s="7"/>
      <c r="D41" s="7"/>
      <c r="E41" s="7"/>
      <c r="F41" s="7"/>
      <c r="G41" s="6"/>
      <c r="H41" s="5"/>
      <c r="I41" s="5"/>
      <c r="J41" s="5"/>
      <c r="K41" s="5"/>
      <c r="L41" s="5"/>
      <c r="M41" s="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x14ac:dyDescent="0.25">
      <c r="A42" s="3"/>
      <c r="B42" s="4"/>
      <c r="C42" s="3"/>
      <c r="D42" s="3"/>
      <c r="E42" s="3"/>
      <c r="F42" s="3"/>
      <c r="G42" s="5"/>
      <c r="H42" s="5"/>
      <c r="I42" s="5"/>
      <c r="J42" s="5"/>
      <c r="K42" s="5"/>
      <c r="L42" s="5"/>
      <c r="M42" s="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x14ac:dyDescent="0.25">
      <c r="A43" s="3"/>
      <c r="B43" s="4"/>
      <c r="C43" s="3"/>
      <c r="D43" s="3"/>
      <c r="E43" s="3"/>
      <c r="F43" s="3"/>
      <c r="G43" s="5"/>
      <c r="H43" s="5"/>
      <c r="I43" s="5"/>
      <c r="J43" s="5"/>
      <c r="K43" s="5"/>
      <c r="L43" s="5"/>
      <c r="M43" s="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x14ac:dyDescent="0.25">
      <c r="A44" s="3"/>
      <c r="B44" s="4"/>
      <c r="C44" s="3"/>
      <c r="D44" s="3"/>
      <c r="E44" s="3"/>
      <c r="F44" s="3"/>
      <c r="G44" s="5"/>
      <c r="H44" s="5"/>
      <c r="I44" s="5"/>
      <c r="J44" s="5"/>
      <c r="K44" s="5"/>
      <c r="L44" s="5"/>
      <c r="M44" s="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x14ac:dyDescent="0.25">
      <c r="A45" s="3"/>
      <c r="C45" s="3"/>
      <c r="D45" s="3"/>
      <c r="E45" s="3"/>
      <c r="F45" s="3"/>
      <c r="G45" s="5"/>
      <c r="H45" s="5"/>
      <c r="I45" s="5"/>
      <c r="J45" s="5"/>
      <c r="K45" s="5"/>
      <c r="L45" s="5"/>
      <c r="M45" s="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x14ac:dyDescent="0.25">
      <c r="A46" s="3"/>
      <c r="B46" s="4"/>
      <c r="C46" s="3"/>
      <c r="D46" s="3"/>
      <c r="E46" s="3"/>
      <c r="F46" s="3"/>
      <c r="G46" s="5"/>
      <c r="H46" s="5"/>
      <c r="I46" s="5"/>
      <c r="J46" s="5"/>
      <c r="K46" s="5"/>
      <c r="L46" s="5"/>
      <c r="M46" s="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x14ac:dyDescent="0.25">
      <c r="A47" s="3"/>
      <c r="B47" s="4"/>
      <c r="C47" s="3"/>
      <c r="D47" s="3"/>
      <c r="E47" s="3"/>
      <c r="F47" s="3"/>
      <c r="G47" s="5"/>
      <c r="H47" s="5"/>
      <c r="I47" s="5"/>
      <c r="J47" s="5"/>
      <c r="K47" s="5"/>
      <c r="L47" s="5"/>
      <c r="M47" s="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x14ac:dyDescent="0.25">
      <c r="A48" s="3"/>
      <c r="B48" s="4"/>
      <c r="C48" s="3"/>
      <c r="D48" s="3"/>
      <c r="E48" s="3"/>
      <c r="F48" s="3"/>
      <c r="G48" s="5"/>
      <c r="H48" s="5"/>
      <c r="I48" s="5"/>
      <c r="J48" s="5"/>
      <c r="K48" s="5"/>
      <c r="L48" s="5"/>
      <c r="M48" s="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x14ac:dyDescent="0.25">
      <c r="A49" s="3"/>
      <c r="B49" s="4"/>
      <c r="C49" s="3"/>
      <c r="D49" s="3"/>
      <c r="E49" s="3"/>
      <c r="F49" s="3"/>
      <c r="G49" s="5"/>
      <c r="H49" s="5"/>
      <c r="I49" s="5"/>
      <c r="J49" s="5"/>
      <c r="K49" s="5"/>
      <c r="L49" s="5"/>
      <c r="M49" s="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x14ac:dyDescent="0.25">
      <c r="A50" s="3"/>
      <c r="B50" s="4"/>
      <c r="C50" s="3"/>
      <c r="D50" s="3"/>
      <c r="E50" s="3"/>
      <c r="F50" s="3"/>
      <c r="G50" s="5"/>
      <c r="H50" s="5"/>
      <c r="I50" s="5"/>
      <c r="J50" s="5"/>
      <c r="K50" s="5"/>
      <c r="L50" s="5"/>
      <c r="M50" s="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x14ac:dyDescent="0.25">
      <c r="A51" s="3"/>
      <c r="B51" s="4"/>
      <c r="C51" s="3"/>
      <c r="D51" s="3"/>
      <c r="E51" s="3"/>
      <c r="F51" s="3"/>
      <c r="G51" s="5"/>
      <c r="H51" s="5"/>
      <c r="I51" s="5"/>
      <c r="J51" s="5"/>
      <c r="K51" s="5"/>
      <c r="L51" s="5"/>
      <c r="M51" s="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x14ac:dyDescent="0.25">
      <c r="A52" s="3"/>
      <c r="B52" s="4"/>
      <c r="C52" s="3"/>
      <c r="D52" s="3"/>
      <c r="E52" s="3"/>
      <c r="F52" s="3"/>
      <c r="G52" s="5"/>
      <c r="H52" s="5"/>
      <c r="I52" s="5"/>
      <c r="J52" s="5"/>
      <c r="K52" s="5"/>
      <c r="L52" s="5"/>
      <c r="M52" s="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x14ac:dyDescent="0.25">
      <c r="A53" s="3"/>
      <c r="B53" s="4"/>
      <c r="C53" s="3"/>
      <c r="D53" s="3"/>
      <c r="E53" s="3"/>
      <c r="F53" s="3"/>
      <c r="G53" s="5"/>
      <c r="H53" s="5"/>
      <c r="I53" s="5"/>
      <c r="J53" s="5"/>
      <c r="K53" s="5"/>
      <c r="L53" s="5"/>
      <c r="M53" s="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x14ac:dyDescent="0.25">
      <c r="A54" s="3"/>
      <c r="B54" s="4"/>
      <c r="C54" s="3"/>
      <c r="D54" s="3"/>
      <c r="E54" s="3"/>
      <c r="F54" s="3"/>
      <c r="G54" s="5"/>
      <c r="H54" s="5"/>
      <c r="I54" s="5"/>
      <c r="J54" s="5"/>
      <c r="K54" s="5"/>
      <c r="L54" s="5"/>
      <c r="M54" s="5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x14ac:dyDescent="0.25">
      <c r="A55" s="3"/>
      <c r="B55" s="4"/>
      <c r="C55" s="3"/>
      <c r="D55" s="3"/>
      <c r="E55" s="3"/>
      <c r="F55" s="3"/>
      <c r="G55" s="5"/>
      <c r="H55" s="5"/>
      <c r="I55" s="5"/>
      <c r="J55" s="5"/>
      <c r="K55" s="5"/>
      <c r="L55" s="5"/>
      <c r="M55" s="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x14ac:dyDescent="0.25">
      <c r="A56" s="3"/>
      <c r="B56" s="4"/>
      <c r="C56" s="3"/>
      <c r="D56" s="3"/>
      <c r="E56" s="3"/>
      <c r="F56" s="3"/>
      <c r="G56" s="5"/>
      <c r="H56" s="5"/>
      <c r="I56" s="5"/>
      <c r="J56" s="5"/>
      <c r="K56" s="5"/>
      <c r="L56" s="5"/>
      <c r="M56" s="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x14ac:dyDescent="0.25">
      <c r="A57" s="3"/>
      <c r="B57" s="4"/>
      <c r="C57" s="3"/>
      <c r="D57" s="3"/>
      <c r="E57" s="3"/>
      <c r="F57" s="3"/>
      <c r="G57" s="5"/>
      <c r="H57" s="5"/>
      <c r="I57" s="5"/>
      <c r="J57" s="5"/>
      <c r="K57" s="5"/>
      <c r="L57" s="5"/>
      <c r="M57" s="5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x14ac:dyDescent="0.25">
      <c r="A58" s="3"/>
      <c r="B58" s="4"/>
      <c r="C58" s="3"/>
      <c r="D58" s="3"/>
      <c r="E58" s="3"/>
      <c r="F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</sheetData>
  <sheetProtection selectLockedCells="1" selectUnlockedCells="1"/>
  <mergeCells count="1">
    <mergeCell ref="C36:C37"/>
  </mergeCells>
  <pageMargins left="0.7" right="0.7" top="0.75" bottom="0.75" header="0.3" footer="0.3"/>
  <pageSetup paperSize="9" orientation="portrait" r:id="rId1"/>
  <ignoredErrors>
    <ignoredError sqref="E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</dc:creator>
  <cp:lastModifiedBy>09</cp:lastModifiedBy>
  <dcterms:created xsi:type="dcterms:W3CDTF">2018-02-19T16:30:58Z</dcterms:created>
  <dcterms:modified xsi:type="dcterms:W3CDTF">2018-02-20T15:37:48Z</dcterms:modified>
</cp:coreProperties>
</file>